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8400" windowHeight="19980" tabRatio="500"/>
  </bookViews>
  <sheets>
    <sheet name="Arkusz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7" i="1"/>
  <c r="D8" i="1"/>
  <c r="B9" i="1"/>
  <c r="D9" i="1"/>
  <c r="B10" i="1"/>
  <c r="D10" i="1"/>
  <c r="B11" i="1"/>
  <c r="D11" i="1"/>
  <c r="D12" i="1"/>
  <c r="D17" i="1"/>
  <c r="D19" i="1"/>
  <c r="D21" i="1"/>
  <c r="D22" i="1"/>
  <c r="D23" i="1"/>
  <c r="D14" i="1"/>
</calcChain>
</file>

<file path=xl/comments1.xml><?xml version="1.0" encoding="utf-8"?>
<comments xmlns="http://schemas.openxmlformats.org/spreadsheetml/2006/main">
  <authors>
    <author>Paweł</author>
  </authors>
  <commentList>
    <comment ref="B6" authorId="0">
      <text>
        <r>
          <rPr>
            <b/>
            <sz val="9"/>
            <color indexed="81"/>
            <rFont val="Calibri"/>
            <family val="2"/>
            <charset val="134"/>
          </rPr>
          <t>tyle zużyłeś kWh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Calibri"/>
            <family val="2"/>
            <charset val="134"/>
          </rPr>
          <t>koszt zużycia energii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Calibri"/>
            <family val="2"/>
            <charset val="134"/>
          </rPr>
          <t>ilość miesięcy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Calibri"/>
            <family val="2"/>
            <charset val="134"/>
          </rPr>
          <t>ilość miesięcy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  <comment ref="B9" authorId="0">
      <text>
        <r>
          <rPr>
            <b/>
            <sz val="9"/>
            <color indexed="81"/>
            <rFont val="Calibri"/>
            <family val="2"/>
            <charset val="134"/>
          </rPr>
          <t>ilość zużytych kWh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  <comment ref="B10" authorId="0">
      <text>
        <r>
          <rPr>
            <b/>
            <sz val="9"/>
            <color indexed="81"/>
            <rFont val="Calibri"/>
            <family val="2"/>
            <charset val="134"/>
          </rPr>
          <t>ilość zużytych kWh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Calibri"/>
            <family val="2"/>
            <charset val="134"/>
          </rPr>
          <t>ilość zużytch kWh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Calibri"/>
            <family val="2"/>
            <charset val="134"/>
          </rPr>
          <t>ilość miesięcy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  <comment ref="D14" authorId="0">
      <text>
        <r>
          <rPr>
            <sz val="9"/>
            <color indexed="81"/>
            <rFont val="Calibri"/>
            <family val="2"/>
            <charset val="134"/>
          </rPr>
          <t xml:space="preserve">dodatkowe koszty, nie wliczając zużytej energii
</t>
        </r>
      </text>
    </comment>
    <comment ref="D17" authorId="0">
      <text>
        <r>
          <rPr>
            <b/>
            <sz val="9"/>
            <color indexed="81"/>
            <rFont val="Calibri"/>
            <family val="2"/>
            <charset val="134"/>
          </rPr>
          <t>koszt zużycia energii + dodatkowe opłaty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  <comment ref="D19" authorId="0">
      <text>
        <r>
          <rPr>
            <b/>
            <sz val="9"/>
            <color indexed="81"/>
            <rFont val="Calibri"/>
            <family val="2"/>
            <charset val="134"/>
          </rPr>
          <t>stawka VAT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  <comment ref="D21" authorId="0">
      <text>
        <r>
          <rPr>
            <b/>
            <sz val="9"/>
            <color indexed="81"/>
            <rFont val="Calibri"/>
            <family val="2"/>
            <charset val="134"/>
          </rPr>
          <t>całkowity koszt rachunku - zużycie energii + dodatkowe opłaty + VAT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  <comment ref="D22" authorId="0">
      <text>
        <r>
          <rPr>
            <b/>
            <sz val="9"/>
            <color indexed="81"/>
            <rFont val="Calibri"/>
            <family val="2"/>
            <charset val="134"/>
          </rPr>
          <t>tyle zyżyłeś kWh. Kwota do zapłaty podzielona jest przez ilość kWh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Calibri"/>
            <family val="2"/>
            <charset val="134"/>
          </rPr>
          <t>tyle kosztuje 1 kWh</t>
        </r>
        <r>
          <rPr>
            <sz val="9"/>
            <color indexed="81"/>
            <rFont val="Calibri"/>
            <family val="2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<sst xmlns="http://schemas.openxmlformats.org/spreadsheetml/2006/main" count="12" uniqueCount="12">
  <si>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Zużyta energia</t>
  </si>
  <si>
    <t>opłata abonamentowa</t>
  </si>
  <si>
    <t>opłata sieciowa stała</t>
  </si>
  <si>
    <t>opłata sieciowa zmienna</t>
  </si>
  <si>
    <t>opłata jakościowa</t>
  </si>
  <si>
    <t>opłata OZE</t>
  </si>
  <si>
    <t>opłata przejściowa</t>
  </si>
  <si>
    <t>opłaty bez zuż. Energii</t>
  </si>
  <si>
    <t>zuż energia + opłaty</t>
  </si>
  <si>
    <t>stawka VAT</t>
  </si>
  <si>
    <t>SUMA</t>
  </si>
  <si>
    <t>koszt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</si>
</sst>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34"/>
      <scheme val="minor"/>
    </font>
    <font>
      <b/>
      <sz val="14"/>
      <color theme="1"/>
      <name val="Calibri"/>
      <scheme val="minor"/>
    </font>
    <font>
      <sz val="16"/>
      <color rgb="FF2F2F2F"/>
      <name val="Helvetica Neue"/>
    </font>
    <font>
      <b/>
      <sz val="14"/>
      <color theme="0"/>
      <name val="Calibri"/>
      <scheme val="minor"/>
    </font>
    <font>
      <sz val="12"/>
      <color theme="1"/>
      <name val="Calibri"/>
      <scheme val="minor"/>
    </font>
    <font>
      <sz val="12"/>
      <color theme="0"/>
      <name val="Calibri"/>
      <scheme val="minor"/>
    </font>
    <font>
      <sz val="9"/>
      <color indexed="81"/>
      <name val="Calibri"/>
      <family val="2"/>
      <charset val="134"/>
    </font>
    <font>
      <b/>
      <sz val="9"/>
      <color indexed="81"/>
      <name val="Calibri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9" fontId="0" fillId="0" borderId="0" xfId="0" applyNumberFormat="1"/>
    <xf numFmtId="0" fontId="2" fillId="5" borderId="1" xfId="0" applyFont="1" applyFill="1" applyBorder="1"/>
    <xf numFmtId="0" fontId="3" fillId="4" borderId="0" xfId="0" applyFont="1" applyFill="1"/>
    <xf numFmtId="0" fontId="1" fillId="3" borderId="0" xfId="0" applyFont="1" applyFill="1"/>
    <xf numFmtId="0" fontId="1" fillId="2" borderId="0" xfId="0" applyFont="1" applyFill="1"/>
    <xf numFmtId="0" fontId="1" fillId="7" borderId="0" xfId="0" applyFont="1" applyFill="1"/>
    <xf numFmtId="0" fontId="1" fillId="5" borderId="0" xfId="0" applyFont="1" applyFill="1"/>
    <xf numFmtId="0" fontId="0" fillId="5" borderId="0" xfId="0" applyFill="1"/>
    <xf numFmtId="0" fontId="1" fillId="8" borderId="0" xfId="0" applyFont="1" applyFill="1"/>
    <xf numFmtId="0" fontId="4" fillId="0" borderId="0" xfId="0" applyFont="1"/>
    <xf numFmtId="0" fontId="4" fillId="7" borderId="0" xfId="0" applyFont="1" applyFill="1"/>
    <xf numFmtId="0" fontId="4" fillId="6" borderId="0" xfId="0" applyFont="1" applyFill="1"/>
    <xf numFmtId="0" fontId="4" fillId="2" borderId="0" xfId="0" applyFont="1" applyFill="1"/>
    <xf numFmtId="0" fontId="4" fillId="2" borderId="1" xfId="0" applyFont="1" applyFill="1" applyBorder="1"/>
    <xf numFmtId="9" fontId="4" fillId="0" borderId="0" xfId="0" applyNumberFormat="1" applyFont="1"/>
    <xf numFmtId="0" fontId="4" fillId="3" borderId="0" xfId="0" applyFont="1" applyFill="1"/>
    <xf numFmtId="0" fontId="4" fillId="3" borderId="1" xfId="0" applyFont="1" applyFill="1" applyBorder="1"/>
    <xf numFmtId="0" fontId="5" fillId="4" borderId="0" xfId="0" applyFont="1" applyFill="1"/>
    <xf numFmtId="0" fontId="4" fillId="8" borderId="0" xfId="0" applyFont="1" applyFill="1"/>
  </cellXfs>
  <cellStyles count="1">
    <cellStyle name="Standardowy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E27"/>
  <sheetViews>
    <sheetView tabSelected="1" workbookViewId="0">
      <selection activeCell="G13" sqref="G13"/>
    </sheetView>
  </sheetViews>
  <sheetFormatPr baseColWidth="10" defaultRowHeight="14" x14ac:dyDescent="0"/>
  <cols>
    <col min="1" max="1" width="27" customWidth="1"/>
  </cols>
  <sheetData>
    <row r="6" spans="1:5" ht="20">
      <c r="A6" s="8" t="s">
        <v>0</v>
      </c>
      <c r="B6" s="9">
        <v>50</v>
      </c>
      <c r="C6" s="9">
        <v>0.2414</v>
      </c>
      <c r="D6" s="3">
        <f>B6*$C$6</f>
        <v>12.07</v>
      </c>
    </row>
    <row r="7" spans="1:5" ht="18">
      <c r="A7" s="1" t="s">
        <v>1</v>
      </c>
      <c r="B7" s="11">
        <v>2</v>
      </c>
      <c r="C7" s="11">
        <v>1.3</v>
      </c>
      <c r="D7" s="11">
        <f>B7*$C$7</f>
        <v>2.6</v>
      </c>
    </row>
    <row r="8" spans="1:5" ht="18">
      <c r="A8" s="1" t="s">
        <v>2</v>
      </c>
      <c r="B8" s="11">
        <v>2</v>
      </c>
      <c r="C8" s="11">
        <v>6.1</v>
      </c>
      <c r="D8" s="11">
        <f>B8*$C$8</f>
        <v>12.2</v>
      </c>
    </row>
    <row r="9" spans="1:5" ht="18">
      <c r="A9" s="1" t="s">
        <v>3</v>
      </c>
      <c r="B9" s="11">
        <f>B6</f>
        <v>50</v>
      </c>
      <c r="C9" s="11">
        <v>0.22850000000000001</v>
      </c>
      <c r="D9" s="11">
        <f>B9*$C$9</f>
        <v>11.425000000000001</v>
      </c>
    </row>
    <row r="10" spans="1:5" ht="18">
      <c r="A10" s="1" t="s">
        <v>4</v>
      </c>
      <c r="B10" s="11">
        <f>B6</f>
        <v>50</v>
      </c>
      <c r="C10" s="11">
        <v>1.2699999999999999E-2</v>
      </c>
      <c r="D10" s="11">
        <f>B10*$C$10</f>
        <v>0.63500000000000001</v>
      </c>
    </row>
    <row r="11" spans="1:5" ht="18">
      <c r="A11" s="1" t="s">
        <v>5</v>
      </c>
      <c r="B11" s="11">
        <f>B6</f>
        <v>50</v>
      </c>
      <c r="C11" s="11">
        <v>3.7000000000000002E-3</v>
      </c>
      <c r="D11" s="11">
        <f>B11*$C$11</f>
        <v>0.185</v>
      </c>
    </row>
    <row r="12" spans="1:5" ht="18">
      <c r="A12" s="1" t="s">
        <v>6</v>
      </c>
      <c r="B12" s="11">
        <v>2</v>
      </c>
      <c r="C12" s="11">
        <v>6.5</v>
      </c>
      <c r="D12" s="11">
        <f>B12*$C$12</f>
        <v>13</v>
      </c>
    </row>
    <row r="13" spans="1:5" ht="18">
      <c r="A13" s="1"/>
      <c r="B13" s="11"/>
      <c r="C13" s="11"/>
      <c r="D13" s="11"/>
    </row>
    <row r="14" spans="1:5" ht="18">
      <c r="A14" s="7" t="s">
        <v>7</v>
      </c>
      <c r="B14" s="12"/>
      <c r="C14" s="12"/>
      <c r="D14" s="13">
        <f>SUM(D7:D13)</f>
        <v>40.045000000000002</v>
      </c>
      <c r="E14" s="2"/>
    </row>
    <row r="15" spans="1:5" ht="18">
      <c r="A15" s="1"/>
      <c r="B15" s="11"/>
      <c r="C15" s="11"/>
      <c r="D15" s="11"/>
    </row>
    <row r="16" spans="1:5" ht="18">
      <c r="A16" s="1"/>
      <c r="B16" s="11"/>
      <c r="C16" s="11"/>
      <c r="D16" s="11"/>
    </row>
    <row r="17" spans="1:5" ht="18">
      <c r="A17" s="6" t="s">
        <v>8</v>
      </c>
      <c r="B17" s="14"/>
      <c r="C17" s="14"/>
      <c r="D17" s="15">
        <f>SUM(D6:D12)</f>
        <v>52.115000000000002</v>
      </c>
      <c r="E17" s="2"/>
    </row>
    <row r="18" spans="1:5" ht="18">
      <c r="A18" s="1"/>
      <c r="B18" s="11"/>
      <c r="C18" s="11"/>
      <c r="D18" s="16">
        <v>0.23</v>
      </c>
    </row>
    <row r="19" spans="1:5" ht="18">
      <c r="A19" s="5" t="s">
        <v>9</v>
      </c>
      <c r="B19" s="17"/>
      <c r="C19" s="17"/>
      <c r="D19" s="18">
        <f>SUM(D6:D12)*D18</f>
        <v>11.986450000000001</v>
      </c>
    </row>
    <row r="20" spans="1:5" ht="18">
      <c r="A20" s="1"/>
      <c r="B20" s="11"/>
      <c r="C20" s="11"/>
      <c r="D20" s="11"/>
    </row>
    <row r="21" spans="1:5" ht="18">
      <c r="A21" s="4" t="s">
        <v>10</v>
      </c>
      <c r="B21" s="19"/>
      <c r="C21" s="19"/>
      <c r="D21" s="19">
        <f>D17+D19</f>
        <v>64.10145</v>
      </c>
    </row>
    <row r="22" spans="1:5" ht="18">
      <c r="A22" s="1"/>
      <c r="B22" s="11"/>
      <c r="C22" s="11"/>
      <c r="D22" s="11">
        <f>B6</f>
        <v>50</v>
      </c>
    </row>
    <row r="23" spans="1:5" ht="18">
      <c r="A23" s="10" t="s">
        <v>11</v>
      </c>
      <c r="B23" s="20"/>
      <c r="C23" s="20"/>
      <c r="D23" s="20">
        <f>D21/$D$22</f>
        <v>1.2820290000000001</v>
      </c>
    </row>
    <row r="24" spans="1:5" ht="18">
      <c r="A24" s="1"/>
    </row>
    <row r="25" spans="1:5" ht="18">
      <c r="A25" s="1"/>
    </row>
    <row r="26" spans="1:5" ht="18">
      <c r="A26" s="1"/>
    </row>
    <row r="27" spans="1:5" ht="18">
      <c r="A27" s="1"/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Paweł</cp:lastModifiedBy>
  <dcterms:created xsi:type="dcterms:W3CDTF">2017-12-31T09:05:23Z</dcterms:created>
  <dcterms:modified xsi:type="dcterms:W3CDTF">2017-12-31T11:33:40Z</dcterms:modified>
</cp:coreProperties>
</file>